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F:\Area Ced di APT Dropbox\Ced\COM 2026\00 - FM export mensile SR\2026 - Report pubblicati\2026-06-25 - Dati provvisori - Report riepilogativi mensili\"/>
    </mc:Choice>
  </mc:AlternateContent>
  <xr:revisionPtr revIDLastSave="0" documentId="8_{DCF19FD7-0569-4C6F-97BF-A0EEF75EB540}" xr6:coauthVersionLast="47" xr6:coauthVersionMax="47" xr10:uidLastSave="{00000000-0000-0000-0000-000000000000}"/>
  <bookViews>
    <workbookView xWindow="14868" yWindow="444" windowWidth="23832" windowHeight="15924" xr2:uid="{51BB8BB2-4B49-4FDD-BE28-55E0F6338AF3}"/>
  </bookViews>
  <sheets>
    <sheet name="Consistenza genn-giu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J34" i="1" s="1"/>
  <c r="I32" i="1"/>
  <c r="I34" i="1" s="1"/>
  <c r="G32" i="1"/>
  <c r="G34" i="1" s="1"/>
  <c r="F32" i="1"/>
  <c r="F34" i="1" s="1"/>
  <c r="D32" i="1"/>
  <c r="D34" i="1" s="1"/>
  <c r="C32" i="1"/>
  <c r="C34" i="1" s="1"/>
  <c r="J31" i="1"/>
  <c r="I31" i="1"/>
  <c r="M30" i="1"/>
  <c r="J30" i="1"/>
  <c r="I30" i="1"/>
  <c r="L30" i="1" s="1"/>
  <c r="J29" i="1"/>
  <c r="I29" i="1"/>
  <c r="J28" i="1"/>
  <c r="I28" i="1"/>
  <c r="J27" i="1"/>
  <c r="M27" i="1" s="1"/>
  <c r="I27" i="1"/>
  <c r="L27" i="1" s="1"/>
  <c r="M26" i="1"/>
  <c r="L26" i="1"/>
  <c r="J26" i="1"/>
  <c r="I26" i="1"/>
  <c r="M25" i="1"/>
  <c r="J25" i="1"/>
  <c r="I25" i="1"/>
  <c r="L25" i="1" s="1"/>
  <c r="J24" i="1"/>
  <c r="M24" i="1" s="1"/>
  <c r="I24" i="1"/>
  <c r="L24" i="1" s="1"/>
  <c r="J23" i="1"/>
  <c r="M23" i="1" s="1"/>
  <c r="I23" i="1"/>
  <c r="L23" i="1" s="1"/>
  <c r="M22" i="1"/>
  <c r="L22" i="1"/>
  <c r="J22" i="1"/>
  <c r="I22" i="1"/>
  <c r="M21" i="1"/>
  <c r="J21" i="1"/>
  <c r="I21" i="1"/>
  <c r="L21" i="1" s="1"/>
  <c r="J20" i="1"/>
  <c r="M20" i="1" s="1"/>
  <c r="I20" i="1"/>
  <c r="L20" i="1" s="1"/>
  <c r="J19" i="1"/>
  <c r="M19" i="1" s="1"/>
  <c r="I19" i="1"/>
  <c r="L19" i="1" s="1"/>
  <c r="M18" i="1"/>
  <c r="L18" i="1"/>
  <c r="J18" i="1"/>
  <c r="I18" i="1"/>
  <c r="M17" i="1"/>
  <c r="J17" i="1"/>
  <c r="I17" i="1"/>
  <c r="L17" i="1" s="1"/>
  <c r="J16" i="1"/>
  <c r="M16" i="1" s="1"/>
  <c r="I16" i="1"/>
  <c r="L16" i="1" s="1"/>
  <c r="J15" i="1"/>
  <c r="M15" i="1" s="1"/>
  <c r="I15" i="1"/>
  <c r="L15" i="1" s="1"/>
  <c r="M14" i="1"/>
  <c r="L14" i="1"/>
  <c r="J14" i="1"/>
  <c r="I14" i="1"/>
  <c r="M13" i="1"/>
  <c r="J13" i="1"/>
  <c r="I13" i="1"/>
  <c r="L13" i="1" s="1"/>
  <c r="J12" i="1"/>
  <c r="M12" i="1" s="1"/>
  <c r="I12" i="1"/>
  <c r="L12" i="1" s="1"/>
  <c r="J10" i="1"/>
  <c r="M10" i="1" s="1"/>
  <c r="I10" i="1"/>
  <c r="L10" i="1" s="1"/>
  <c r="G10" i="1"/>
  <c r="F10" i="1"/>
  <c r="D10" i="1"/>
  <c r="C10" i="1"/>
  <c r="M9" i="1"/>
  <c r="J9" i="1"/>
  <c r="I9" i="1"/>
  <c r="L9" i="1" s="1"/>
  <c r="J8" i="1"/>
  <c r="M8" i="1" s="1"/>
  <c r="I8" i="1"/>
  <c r="L8" i="1" s="1"/>
  <c r="J7" i="1"/>
  <c r="M7" i="1" s="1"/>
  <c r="I7" i="1"/>
  <c r="L7" i="1" s="1"/>
  <c r="J6" i="1"/>
  <c r="M6" i="1" s="1"/>
  <c r="I6" i="1"/>
  <c r="L6" i="1" s="1"/>
  <c r="M5" i="1"/>
  <c r="J5" i="1"/>
  <c r="I5" i="1"/>
  <c r="L5" i="1" s="1"/>
  <c r="J4" i="1"/>
  <c r="M4" i="1" s="1"/>
  <c r="I4" i="1"/>
  <c r="L4" i="1" s="1"/>
  <c r="J3" i="1"/>
  <c r="M3" i="1" s="1"/>
  <c r="I3" i="1"/>
  <c r="L3" i="1" s="1"/>
  <c r="L34" i="1" l="1"/>
  <c r="M34" i="1"/>
  <c r="L32" i="1"/>
  <c r="M32" i="1"/>
</calcChain>
</file>

<file path=xl/sharedStrings.xml><?xml version="1.0" encoding="utf-8"?>
<sst xmlns="http://schemas.openxmlformats.org/spreadsheetml/2006/main" count="42" uniqueCount="36">
  <si>
    <t>Resoconto
consistenza ricettiva</t>
  </si>
  <si>
    <t>2026-2025
(valori assoluti)</t>
  </si>
  <si>
    <t>2026-2025
(valori %)</t>
  </si>
  <si>
    <t>Tipologia</t>
  </si>
  <si>
    <t xml:space="preserve">N esercizi </t>
  </si>
  <si>
    <t>Posti letto</t>
  </si>
  <si>
    <t>Albergo 1 Stella</t>
  </si>
  <si>
    <t>Albergo 2 Stelle</t>
  </si>
  <si>
    <t>Albergo 3 Stelle</t>
  </si>
  <si>
    <t>Albergo 4 Stelle</t>
  </si>
  <si>
    <t>Albergo 5 Stelle</t>
  </si>
  <si>
    <t>Albergo 5 Stelle Lusso</t>
  </si>
  <si>
    <t>Residenza turistico-alberghiera</t>
  </si>
  <si>
    <t xml:space="preserve"> --- TOTALE ALBERGHIERO</t>
  </si>
  <si>
    <t>Locazione turistica</t>
  </si>
  <si>
    <t>Casa e appartamento per vacanze</t>
  </si>
  <si>
    <t>Affittacamere</t>
  </si>
  <si>
    <t>Bed and breakfast - standard</t>
  </si>
  <si>
    <t>Casa e appartamento per vacanze - Imp.</t>
  </si>
  <si>
    <t>Agriturismo</t>
  </si>
  <si>
    <t>Bed and breakfast - comfort</t>
  </si>
  <si>
    <t>Ostello per la gioventù</t>
  </si>
  <si>
    <t>Campeggio</t>
  </si>
  <si>
    <t>Casa per ferie</t>
  </si>
  <si>
    <t>Locanda rurale</t>
  </si>
  <si>
    <t>Area attrezzata di sosta temporanea</t>
  </si>
  <si>
    <t>Villaggio-camping</t>
  </si>
  <si>
    <t>Rifugio di montagna</t>
  </si>
  <si>
    <t>Casa religiosa di ospitalità</t>
  </si>
  <si>
    <t>Borgo albergo</t>
  </si>
  <si>
    <t>Villaggio turistico</t>
  </si>
  <si>
    <t>Rifugio escursionistico</t>
  </si>
  <si>
    <t>Centro soggiorno studi</t>
  </si>
  <si>
    <t>Affittacamere in esercizio di ristorazione</t>
  </si>
  <si>
    <t xml:space="preserve"> --- TOTALE EXTRA ALBERGHIERO</t>
  </si>
  <si>
    <t xml:space="preserve"> --- 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</si>
</sst>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b/>
      <sz val="11"/>
      <color indexed="12"/>
      <name val="Arial"/>
      <family val="2"/>
    </font>
    <font>
      <b/>
      <sz val="11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0" fillId="0" borderId="0" xfId="0" applyNumberFormat="1"/>
    <xf numFmtId="3" fontId="6" fillId="0" borderId="1" xfId="0" applyNumberFormat="1" applyFont="1" applyBorder="1" applyAlignment="1">
      <alignment horizontal="right" vertical="center"/>
    </xf>
    <xf numFmtId="10" fontId="6" fillId="0" borderId="1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0" fontId="7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8" fillId="0" borderId="0" xfId="0" applyNumberFormat="1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7E8C-E54D-4827-B2E2-430807A1DAC3}">
  <sheetPr codeName="Foglio1">
    <pageSetUpPr fitToPage="1"/>
  </sheetPr>
  <dimension ref="A1:M35"/>
  <sheetViews>
    <sheetView tabSelected="1" zoomScale="70" zoomScaleNormal="70" workbookViewId="0">
      <selection sqref="A1:M1048576"/>
    </sheetView>
  </sheetViews>
  <sheetFormatPr defaultRowHeight="13.2" x14ac:dyDescent="0.25"/>
  <cols>
    <col min="1" max="1" width="43.109375" customWidth="1"/>
    <col min="2" max="2" width="1.44140625" customWidth="1"/>
    <col min="3" max="3" width="11.5546875" customWidth="1"/>
    <col min="4" max="4" width="11.109375" bestFit="1" customWidth="1"/>
    <col min="5" max="5" width="1.44140625" customWidth="1"/>
    <col min="6" max="6" width="11.5546875" customWidth="1"/>
    <col min="7" max="7" width="11.109375" bestFit="1" customWidth="1"/>
    <col min="8" max="8" width="1.44140625" customWidth="1"/>
    <col min="9" max="9" width="11.5546875" customWidth="1"/>
    <col min="10" max="10" width="11.109375" bestFit="1" customWidth="1"/>
    <col min="11" max="11" width="1.44140625" customWidth="1"/>
    <col min="12" max="12" width="11.5546875" customWidth="1"/>
    <col min="13" max="13" width="11.109375" bestFit="1" customWidth="1"/>
    <col min="14" max="256" width="11.5546875" customWidth="1"/>
  </cols>
  <sheetData>
    <row r="1" spans="1:13" ht="45" customHeight="1" x14ac:dyDescent="0.25">
      <c r="A1" s="1" t="s">
        <v>0</v>
      </c>
      <c r="B1" s="2"/>
      <c r="C1" s="3">
        <v>2026</v>
      </c>
      <c r="D1" s="3"/>
      <c r="E1" s="2"/>
      <c r="F1" s="3">
        <v>2025</v>
      </c>
      <c r="G1" s="3"/>
      <c r="H1" s="2"/>
      <c r="I1" s="3" t="s">
        <v>1</v>
      </c>
      <c r="J1" s="3"/>
      <c r="K1" s="2"/>
      <c r="L1" s="3" t="s">
        <v>2</v>
      </c>
      <c r="M1" s="3"/>
    </row>
    <row r="2" spans="1:13" ht="45" customHeight="1" x14ac:dyDescent="0.25">
      <c r="A2" s="4" t="s">
        <v>3</v>
      </c>
      <c r="C2" s="4" t="s">
        <v>4</v>
      </c>
      <c r="D2" s="4" t="s">
        <v>5</v>
      </c>
      <c r="F2" s="4" t="s">
        <v>4</v>
      </c>
      <c r="G2" s="4" t="s">
        <v>5</v>
      </c>
      <c r="I2" s="4" t="s">
        <v>4</v>
      </c>
      <c r="J2" s="4" t="s">
        <v>5</v>
      </c>
      <c r="L2" s="4" t="s">
        <v>4</v>
      </c>
      <c r="M2" s="4" t="s">
        <v>5</v>
      </c>
    </row>
    <row r="3" spans="1:13" ht="24.6" customHeight="1" x14ac:dyDescent="0.25">
      <c r="A3" s="5" t="s">
        <v>6</v>
      </c>
      <c r="B3" s="6"/>
      <c r="C3" s="7">
        <v>10</v>
      </c>
      <c r="D3" s="7">
        <v>255</v>
      </c>
      <c r="E3" s="6"/>
      <c r="F3" s="7">
        <v>9</v>
      </c>
      <c r="G3" s="7">
        <v>231</v>
      </c>
      <c r="H3" s="6"/>
      <c r="I3" s="7">
        <f t="shared" ref="I3:J9" si="0">C3-F3</f>
        <v>1</v>
      </c>
      <c r="J3" s="7">
        <f t="shared" si="0"/>
        <v>24</v>
      </c>
      <c r="K3" s="6"/>
      <c r="L3" s="8">
        <f t="shared" ref="L3:M10" si="1">I3/F3</f>
        <v>0.1111111111111111</v>
      </c>
      <c r="M3" s="8">
        <f t="shared" si="1"/>
        <v>0.1038961038961039</v>
      </c>
    </row>
    <row r="4" spans="1:13" ht="24.6" customHeight="1" x14ac:dyDescent="0.25">
      <c r="A4" s="5" t="s">
        <v>7</v>
      </c>
      <c r="B4" s="6"/>
      <c r="C4" s="7">
        <v>28</v>
      </c>
      <c r="D4" s="7">
        <v>894</v>
      </c>
      <c r="E4" s="6"/>
      <c r="F4" s="7">
        <v>26</v>
      </c>
      <c r="G4" s="7">
        <v>827</v>
      </c>
      <c r="H4" s="6"/>
      <c r="I4" s="7">
        <f t="shared" si="0"/>
        <v>2</v>
      </c>
      <c r="J4" s="7">
        <f t="shared" si="0"/>
        <v>67</v>
      </c>
      <c r="K4" s="6"/>
      <c r="L4" s="8">
        <f t="shared" si="1"/>
        <v>7.6923076923076927E-2</v>
      </c>
      <c r="M4" s="8">
        <f t="shared" si="1"/>
        <v>8.1015719467956465E-2</v>
      </c>
    </row>
    <row r="5" spans="1:13" ht="24.6" customHeight="1" x14ac:dyDescent="0.25">
      <c r="A5" s="5" t="s">
        <v>8</v>
      </c>
      <c r="B5" s="6"/>
      <c r="C5" s="7">
        <v>101</v>
      </c>
      <c r="D5" s="7">
        <v>7180</v>
      </c>
      <c r="E5" s="6"/>
      <c r="F5" s="7">
        <v>105</v>
      </c>
      <c r="G5" s="7">
        <v>7395</v>
      </c>
      <c r="H5" s="6"/>
      <c r="I5" s="7">
        <f t="shared" si="0"/>
        <v>-4</v>
      </c>
      <c r="J5" s="7">
        <f t="shared" si="0"/>
        <v>-215</v>
      </c>
      <c r="K5" s="6"/>
      <c r="L5" s="8">
        <f t="shared" si="1"/>
        <v>-3.8095238095238099E-2</v>
      </c>
      <c r="M5" s="8">
        <f t="shared" si="1"/>
        <v>-2.9073698444895199E-2</v>
      </c>
    </row>
    <row r="6" spans="1:13" ht="24.6" customHeight="1" x14ac:dyDescent="0.25">
      <c r="A6" s="5" t="s">
        <v>9</v>
      </c>
      <c r="B6" s="6"/>
      <c r="C6" s="7">
        <v>65</v>
      </c>
      <c r="D6" s="7">
        <v>10717</v>
      </c>
      <c r="E6" s="6"/>
      <c r="F6" s="7">
        <v>63</v>
      </c>
      <c r="G6" s="7">
        <v>10559</v>
      </c>
      <c r="H6" s="6"/>
      <c r="I6" s="7">
        <f t="shared" si="0"/>
        <v>2</v>
      </c>
      <c r="J6" s="7">
        <f t="shared" si="0"/>
        <v>158</v>
      </c>
      <c r="K6" s="6"/>
      <c r="L6" s="8">
        <f t="shared" si="1"/>
        <v>3.1746031746031744E-2</v>
      </c>
      <c r="M6" s="8">
        <f t="shared" si="1"/>
        <v>1.4963538213846009E-2</v>
      </c>
    </row>
    <row r="7" spans="1:13" ht="24.6" customHeight="1" x14ac:dyDescent="0.25">
      <c r="A7" s="5" t="s">
        <v>10</v>
      </c>
      <c r="B7" s="6"/>
      <c r="C7" s="7">
        <v>2</v>
      </c>
      <c r="D7" s="7">
        <v>129</v>
      </c>
      <c r="E7" s="6"/>
      <c r="F7" s="7">
        <v>3</v>
      </c>
      <c r="G7" s="7">
        <v>171</v>
      </c>
      <c r="H7" s="6"/>
      <c r="I7" s="7">
        <f t="shared" si="0"/>
        <v>-1</v>
      </c>
      <c r="J7" s="7">
        <f t="shared" si="0"/>
        <v>-42</v>
      </c>
      <c r="K7" s="6"/>
      <c r="L7" s="8">
        <f t="shared" si="1"/>
        <v>-0.33333333333333331</v>
      </c>
      <c r="M7" s="8">
        <f t="shared" si="1"/>
        <v>-0.24561403508771928</v>
      </c>
    </row>
    <row r="8" spans="1:13" ht="24.6" customHeight="1" x14ac:dyDescent="0.25">
      <c r="A8" s="5" t="s">
        <v>11</v>
      </c>
      <c r="B8" s="6"/>
      <c r="C8" s="7">
        <v>8</v>
      </c>
      <c r="D8" s="7">
        <v>666</v>
      </c>
      <c r="E8" s="6"/>
      <c r="F8" s="7">
        <v>9</v>
      </c>
      <c r="G8" s="7">
        <v>684</v>
      </c>
      <c r="H8" s="6"/>
      <c r="I8" s="7">
        <f t="shared" si="0"/>
        <v>-1</v>
      </c>
      <c r="J8" s="7">
        <f t="shared" si="0"/>
        <v>-18</v>
      </c>
      <c r="K8" s="6"/>
      <c r="L8" s="8">
        <f t="shared" si="1"/>
        <v>-0.1111111111111111</v>
      </c>
      <c r="M8" s="8">
        <f t="shared" si="1"/>
        <v>-2.6315789473684209E-2</v>
      </c>
    </row>
    <row r="9" spans="1:13" ht="24.6" customHeight="1" x14ac:dyDescent="0.25">
      <c r="A9" s="5" t="s">
        <v>12</v>
      </c>
      <c r="B9" s="6"/>
      <c r="C9" s="7">
        <v>10</v>
      </c>
      <c r="D9" s="7">
        <v>3659</v>
      </c>
      <c r="E9" s="6"/>
      <c r="F9" s="7">
        <v>10</v>
      </c>
      <c r="G9" s="7">
        <v>3659</v>
      </c>
      <c r="H9" s="6"/>
      <c r="I9" s="7">
        <f t="shared" si="0"/>
        <v>0</v>
      </c>
      <c r="J9" s="7">
        <f t="shared" si="0"/>
        <v>0</v>
      </c>
      <c r="K9" s="6"/>
      <c r="L9" s="8">
        <f t="shared" si="1"/>
        <v>0</v>
      </c>
      <c r="M9" s="8">
        <f t="shared" si="1"/>
        <v>0</v>
      </c>
    </row>
    <row r="10" spans="1:13" ht="24.6" customHeight="1" x14ac:dyDescent="0.25">
      <c r="A10" s="5" t="s">
        <v>13</v>
      </c>
      <c r="B10" s="9"/>
      <c r="C10" s="10">
        <f>SUM(C3:C9)</f>
        <v>224</v>
      </c>
      <c r="D10" s="10">
        <f>SUM(D3:D9)</f>
        <v>23500</v>
      </c>
      <c r="E10" s="9"/>
      <c r="F10" s="10">
        <f>SUM(F3:F9)</f>
        <v>225</v>
      </c>
      <c r="G10" s="10">
        <f>SUM(G3:G9)</f>
        <v>23526</v>
      </c>
      <c r="H10" s="9"/>
      <c r="I10" s="10">
        <f>SUM(I3:I9)</f>
        <v>-1</v>
      </c>
      <c r="J10" s="10">
        <f>SUM(J3:J9)</f>
        <v>-26</v>
      </c>
      <c r="K10" s="9"/>
      <c r="L10" s="11">
        <f t="shared" si="1"/>
        <v>-4.4444444444444444E-3</v>
      </c>
      <c r="M10" s="11">
        <f t="shared" si="1"/>
        <v>-1.1051602482359943E-3</v>
      </c>
    </row>
    <row r="11" spans="1:13" ht="18" customHeight="1" x14ac:dyDescent="0.25">
      <c r="A11" s="12"/>
      <c r="B11" s="6"/>
      <c r="C11" s="13"/>
      <c r="D11" s="13"/>
      <c r="E11" s="6"/>
      <c r="F11" s="13"/>
      <c r="G11" s="13"/>
      <c r="H11" s="6"/>
      <c r="I11" s="13"/>
      <c r="J11" s="13"/>
      <c r="K11" s="6"/>
      <c r="L11" s="13"/>
      <c r="M11" s="13"/>
    </row>
    <row r="12" spans="1:13" ht="24" customHeight="1" x14ac:dyDescent="0.25">
      <c r="A12" s="5" t="s">
        <v>14</v>
      </c>
      <c r="B12" s="6"/>
      <c r="C12" s="7">
        <v>1226</v>
      </c>
      <c r="D12" s="7">
        <v>5900</v>
      </c>
      <c r="E12" s="6"/>
      <c r="F12" s="7">
        <v>994</v>
      </c>
      <c r="G12" s="7">
        <v>4770</v>
      </c>
      <c r="H12" s="6"/>
      <c r="I12" s="7">
        <f t="shared" ref="I12:J31" si="2">C12-F12</f>
        <v>232</v>
      </c>
      <c r="J12" s="7">
        <f t="shared" si="2"/>
        <v>1130</v>
      </c>
      <c r="K12" s="6"/>
      <c r="L12" s="8">
        <f t="shared" ref="L12:M27" si="3">I12/F12</f>
        <v>0.23340040241448692</v>
      </c>
      <c r="M12" s="8">
        <f t="shared" si="3"/>
        <v>0.23689727463312368</v>
      </c>
    </row>
    <row r="13" spans="1:13" ht="24" customHeight="1" x14ac:dyDescent="0.25">
      <c r="A13" s="5" t="s">
        <v>15</v>
      </c>
      <c r="B13" s="6"/>
      <c r="C13" s="7">
        <v>567</v>
      </c>
      <c r="D13" s="7">
        <v>2372</v>
      </c>
      <c r="E13" s="6"/>
      <c r="F13" s="7">
        <v>555</v>
      </c>
      <c r="G13" s="7">
        <v>2359</v>
      </c>
      <c r="H13" s="6"/>
      <c r="I13" s="7">
        <f t="shared" si="2"/>
        <v>12</v>
      </c>
      <c r="J13" s="7">
        <f t="shared" si="2"/>
        <v>13</v>
      </c>
      <c r="K13" s="6"/>
      <c r="L13" s="8">
        <f t="shared" si="3"/>
        <v>2.1621621621621623E-2</v>
      </c>
      <c r="M13" s="8">
        <f t="shared" si="3"/>
        <v>5.5108096651123361E-3</v>
      </c>
    </row>
    <row r="14" spans="1:13" ht="24" customHeight="1" x14ac:dyDescent="0.25">
      <c r="A14" s="5" t="s">
        <v>16</v>
      </c>
      <c r="B14" s="6"/>
      <c r="C14" s="7">
        <v>519</v>
      </c>
      <c r="D14" s="7">
        <v>4886</v>
      </c>
      <c r="E14" s="6"/>
      <c r="F14" s="7">
        <v>461</v>
      </c>
      <c r="G14" s="7">
        <v>4379</v>
      </c>
      <c r="H14" s="6"/>
      <c r="I14" s="7">
        <f t="shared" si="2"/>
        <v>58</v>
      </c>
      <c r="J14" s="7">
        <f t="shared" si="2"/>
        <v>507</v>
      </c>
      <c r="K14" s="6"/>
      <c r="L14" s="8">
        <f t="shared" si="3"/>
        <v>0.12581344902386118</v>
      </c>
      <c r="M14" s="8">
        <f t="shared" si="3"/>
        <v>0.11577985841516328</v>
      </c>
    </row>
    <row r="15" spans="1:13" ht="24" customHeight="1" x14ac:dyDescent="0.25">
      <c r="A15" s="5" t="s">
        <v>17</v>
      </c>
      <c r="B15" s="6"/>
      <c r="C15" s="7">
        <v>440</v>
      </c>
      <c r="D15" s="7">
        <v>2500</v>
      </c>
      <c r="E15" s="6"/>
      <c r="F15" s="7">
        <v>430</v>
      </c>
      <c r="G15" s="7">
        <v>2441</v>
      </c>
      <c r="H15" s="6"/>
      <c r="I15" s="7">
        <f t="shared" si="2"/>
        <v>10</v>
      </c>
      <c r="J15" s="7">
        <f t="shared" si="2"/>
        <v>59</v>
      </c>
      <c r="K15" s="6"/>
      <c r="L15" s="8">
        <f t="shared" si="3"/>
        <v>2.3255813953488372E-2</v>
      </c>
      <c r="M15" s="8">
        <f t="shared" si="3"/>
        <v>2.4170421958213846E-2</v>
      </c>
    </row>
    <row r="16" spans="1:13" ht="24" customHeight="1" x14ac:dyDescent="0.25">
      <c r="A16" s="5" t="s">
        <v>18</v>
      </c>
      <c r="B16" s="6"/>
      <c r="C16" s="7">
        <v>296</v>
      </c>
      <c r="D16" s="7">
        <v>3046</v>
      </c>
      <c r="E16" s="6"/>
      <c r="F16" s="7">
        <v>246</v>
      </c>
      <c r="G16" s="7">
        <v>2862</v>
      </c>
      <c r="H16" s="6"/>
      <c r="I16" s="7">
        <f t="shared" si="2"/>
        <v>50</v>
      </c>
      <c r="J16" s="7">
        <f t="shared" si="2"/>
        <v>184</v>
      </c>
      <c r="K16" s="6"/>
      <c r="L16" s="8">
        <f t="shared" si="3"/>
        <v>0.2032520325203252</v>
      </c>
      <c r="M16" s="8">
        <f t="shared" si="3"/>
        <v>6.4290705800139764E-2</v>
      </c>
    </row>
    <row r="17" spans="1:13" ht="24" customHeight="1" x14ac:dyDescent="0.25">
      <c r="A17" s="5" t="s">
        <v>19</v>
      </c>
      <c r="B17" s="6"/>
      <c r="C17" s="7">
        <v>162</v>
      </c>
      <c r="D17" s="7">
        <v>2855</v>
      </c>
      <c r="E17" s="6"/>
      <c r="F17" s="7">
        <v>156</v>
      </c>
      <c r="G17" s="7">
        <v>2725</v>
      </c>
      <c r="H17" s="6"/>
      <c r="I17" s="7">
        <f t="shared" si="2"/>
        <v>6</v>
      </c>
      <c r="J17" s="7">
        <f t="shared" si="2"/>
        <v>130</v>
      </c>
      <c r="K17" s="6"/>
      <c r="L17" s="8">
        <f t="shared" si="3"/>
        <v>3.8461538461538464E-2</v>
      </c>
      <c r="M17" s="8">
        <f t="shared" si="3"/>
        <v>4.7706422018348627E-2</v>
      </c>
    </row>
    <row r="18" spans="1:13" ht="24" customHeight="1" x14ac:dyDescent="0.25">
      <c r="A18" s="5" t="s">
        <v>20</v>
      </c>
      <c r="B18" s="6"/>
      <c r="C18" s="7">
        <v>83</v>
      </c>
      <c r="D18" s="7">
        <v>565</v>
      </c>
      <c r="E18" s="6"/>
      <c r="F18" s="7">
        <v>80</v>
      </c>
      <c r="G18" s="7">
        <v>548</v>
      </c>
      <c r="H18" s="6"/>
      <c r="I18" s="7">
        <f t="shared" si="2"/>
        <v>3</v>
      </c>
      <c r="J18" s="7">
        <f t="shared" si="2"/>
        <v>17</v>
      </c>
      <c r="K18" s="6"/>
      <c r="L18" s="8">
        <f t="shared" si="3"/>
        <v>3.7499999999999999E-2</v>
      </c>
      <c r="M18" s="8">
        <f t="shared" si="3"/>
        <v>3.1021897810218978E-2</v>
      </c>
    </row>
    <row r="19" spans="1:13" ht="24" customHeight="1" x14ac:dyDescent="0.25">
      <c r="A19" s="5" t="s">
        <v>21</v>
      </c>
      <c r="B19" s="6"/>
      <c r="C19" s="7">
        <v>10</v>
      </c>
      <c r="D19" s="7">
        <v>312</v>
      </c>
      <c r="E19" s="6"/>
      <c r="F19" s="7">
        <v>9</v>
      </c>
      <c r="G19" s="7">
        <v>294</v>
      </c>
      <c r="H19" s="6"/>
      <c r="I19" s="7">
        <f t="shared" si="2"/>
        <v>1</v>
      </c>
      <c r="J19" s="7">
        <f t="shared" si="2"/>
        <v>18</v>
      </c>
      <c r="K19" s="6"/>
      <c r="L19" s="8">
        <f t="shared" si="3"/>
        <v>0.1111111111111111</v>
      </c>
      <c r="M19" s="8">
        <f t="shared" si="3"/>
        <v>6.1224489795918366E-2</v>
      </c>
    </row>
    <row r="20" spans="1:13" ht="24" customHeight="1" x14ac:dyDescent="0.25">
      <c r="A20" s="5" t="s">
        <v>22</v>
      </c>
      <c r="B20" s="6"/>
      <c r="C20" s="7">
        <v>10</v>
      </c>
      <c r="D20" s="7">
        <v>4355</v>
      </c>
      <c r="E20" s="6"/>
      <c r="F20" s="7">
        <v>8</v>
      </c>
      <c r="G20" s="7">
        <v>4075</v>
      </c>
      <c r="H20" s="6"/>
      <c r="I20" s="7">
        <f t="shared" si="2"/>
        <v>2</v>
      </c>
      <c r="J20" s="7">
        <f t="shared" si="2"/>
        <v>280</v>
      </c>
      <c r="K20" s="6"/>
      <c r="L20" s="8">
        <f t="shared" si="3"/>
        <v>0.25</v>
      </c>
      <c r="M20" s="8">
        <f t="shared" si="3"/>
        <v>6.8711656441717797E-2</v>
      </c>
    </row>
    <row r="21" spans="1:13" ht="24" customHeight="1" x14ac:dyDescent="0.25">
      <c r="A21" s="5" t="s">
        <v>23</v>
      </c>
      <c r="B21" s="6"/>
      <c r="C21" s="7">
        <v>8</v>
      </c>
      <c r="D21" s="7">
        <v>425</v>
      </c>
      <c r="E21" s="6"/>
      <c r="F21" s="7">
        <v>8</v>
      </c>
      <c r="G21" s="7">
        <v>425</v>
      </c>
      <c r="H21" s="6"/>
      <c r="I21" s="7">
        <f t="shared" si="2"/>
        <v>0</v>
      </c>
      <c r="J21" s="7">
        <f t="shared" si="2"/>
        <v>0</v>
      </c>
      <c r="K21" s="6"/>
      <c r="L21" s="8">
        <f t="shared" si="3"/>
        <v>0</v>
      </c>
      <c r="M21" s="8">
        <f t="shared" si="3"/>
        <v>0</v>
      </c>
    </row>
    <row r="22" spans="1:13" ht="24" customHeight="1" x14ac:dyDescent="0.25">
      <c r="A22" s="5" t="s">
        <v>24</v>
      </c>
      <c r="B22" s="6"/>
      <c r="C22" s="7">
        <v>8</v>
      </c>
      <c r="D22" s="7">
        <v>99</v>
      </c>
      <c r="E22" s="6"/>
      <c r="F22" s="7">
        <v>6</v>
      </c>
      <c r="G22" s="7">
        <v>79</v>
      </c>
      <c r="H22" s="6"/>
      <c r="I22" s="7">
        <f t="shared" si="2"/>
        <v>2</v>
      </c>
      <c r="J22" s="7">
        <f t="shared" si="2"/>
        <v>20</v>
      </c>
      <c r="K22" s="6"/>
      <c r="L22" s="8">
        <f t="shared" si="3"/>
        <v>0.33333333333333331</v>
      </c>
      <c r="M22" s="8">
        <f t="shared" si="3"/>
        <v>0.25316455696202533</v>
      </c>
    </row>
    <row r="23" spans="1:13" ht="24" customHeight="1" x14ac:dyDescent="0.25">
      <c r="A23" s="5" t="s">
        <v>25</v>
      </c>
      <c r="B23" s="6"/>
      <c r="C23" s="7">
        <v>7</v>
      </c>
      <c r="D23" s="7">
        <v>286</v>
      </c>
      <c r="E23" s="6"/>
      <c r="F23" s="7">
        <v>7</v>
      </c>
      <c r="G23" s="7">
        <v>286</v>
      </c>
      <c r="H23" s="6"/>
      <c r="I23" s="7">
        <f t="shared" si="2"/>
        <v>0</v>
      </c>
      <c r="J23" s="7">
        <f t="shared" si="2"/>
        <v>0</v>
      </c>
      <c r="K23" s="6"/>
      <c r="L23" s="8">
        <f t="shared" si="3"/>
        <v>0</v>
      </c>
      <c r="M23" s="8">
        <f t="shared" si="3"/>
        <v>0</v>
      </c>
    </row>
    <row r="24" spans="1:13" ht="24" customHeight="1" x14ac:dyDescent="0.25">
      <c r="A24" s="5" t="s">
        <v>26</v>
      </c>
      <c r="B24" s="6"/>
      <c r="C24" s="7">
        <v>7</v>
      </c>
      <c r="D24" s="7">
        <v>2565</v>
      </c>
      <c r="E24" s="6"/>
      <c r="F24" s="7">
        <v>8</v>
      </c>
      <c r="G24" s="7">
        <v>2534</v>
      </c>
      <c r="H24" s="6"/>
      <c r="I24" s="7">
        <f t="shared" si="2"/>
        <v>-1</v>
      </c>
      <c r="J24" s="7">
        <f t="shared" si="2"/>
        <v>31</v>
      </c>
      <c r="K24" s="6"/>
      <c r="L24" s="8">
        <f t="shared" si="3"/>
        <v>-0.125</v>
      </c>
      <c r="M24" s="8">
        <f t="shared" si="3"/>
        <v>1.2233622730860301E-2</v>
      </c>
    </row>
    <row r="25" spans="1:13" ht="24" customHeight="1" x14ac:dyDescent="0.25">
      <c r="A25" s="5" t="s">
        <v>27</v>
      </c>
      <c r="B25" s="6"/>
      <c r="C25" s="7">
        <v>3</v>
      </c>
      <c r="D25" s="7">
        <v>47</v>
      </c>
      <c r="E25" s="6"/>
      <c r="F25" s="7">
        <v>3</v>
      </c>
      <c r="G25" s="7">
        <v>47</v>
      </c>
      <c r="H25" s="6"/>
      <c r="I25" s="7">
        <f t="shared" si="2"/>
        <v>0</v>
      </c>
      <c r="J25" s="7">
        <f t="shared" si="2"/>
        <v>0</v>
      </c>
      <c r="K25" s="6"/>
      <c r="L25" s="8">
        <f t="shared" si="3"/>
        <v>0</v>
      </c>
      <c r="M25" s="8">
        <f t="shared" si="3"/>
        <v>0</v>
      </c>
    </row>
    <row r="26" spans="1:13" ht="24" customHeight="1" x14ac:dyDescent="0.25">
      <c r="A26" s="5" t="s">
        <v>28</v>
      </c>
      <c r="B26" s="6"/>
      <c r="C26" s="7">
        <v>2</v>
      </c>
      <c r="D26" s="7">
        <v>27</v>
      </c>
      <c r="E26" s="6"/>
      <c r="F26" s="7">
        <v>2</v>
      </c>
      <c r="G26" s="7">
        <v>27</v>
      </c>
      <c r="H26" s="6"/>
      <c r="I26" s="7">
        <f t="shared" si="2"/>
        <v>0</v>
      </c>
      <c r="J26" s="7">
        <f t="shared" si="2"/>
        <v>0</v>
      </c>
      <c r="K26" s="6"/>
      <c r="L26" s="8">
        <f t="shared" si="3"/>
        <v>0</v>
      </c>
      <c r="M26" s="8">
        <f t="shared" si="3"/>
        <v>0</v>
      </c>
    </row>
    <row r="27" spans="1:13" ht="24" customHeight="1" x14ac:dyDescent="0.25">
      <c r="A27" s="5" t="s">
        <v>29</v>
      </c>
      <c r="B27" s="6"/>
      <c r="C27" s="7">
        <v>1</v>
      </c>
      <c r="D27" s="7">
        <v>41</v>
      </c>
      <c r="E27" s="6"/>
      <c r="F27" s="7">
        <v>8</v>
      </c>
      <c r="G27" s="7">
        <v>61</v>
      </c>
      <c r="H27" s="6"/>
      <c r="I27" s="7">
        <f t="shared" si="2"/>
        <v>-7</v>
      </c>
      <c r="J27" s="7">
        <f t="shared" si="2"/>
        <v>-20</v>
      </c>
      <c r="K27" s="6"/>
      <c r="L27" s="8">
        <f t="shared" si="3"/>
        <v>-0.875</v>
      </c>
      <c r="M27" s="8">
        <f t="shared" si="3"/>
        <v>-0.32786885245901637</v>
      </c>
    </row>
    <row r="28" spans="1:13" ht="24" customHeight="1" x14ac:dyDescent="0.25">
      <c r="A28" s="5" t="s">
        <v>30</v>
      </c>
      <c r="B28" s="6"/>
      <c r="C28" s="7">
        <v>0</v>
      </c>
      <c r="D28" s="7">
        <v>0</v>
      </c>
      <c r="E28" s="6"/>
      <c r="F28" s="7">
        <v>0</v>
      </c>
      <c r="G28" s="7">
        <v>0</v>
      </c>
      <c r="H28" s="6"/>
      <c r="I28" s="7">
        <f t="shared" si="2"/>
        <v>0</v>
      </c>
      <c r="J28" s="7">
        <f t="shared" si="2"/>
        <v>0</v>
      </c>
      <c r="K28" s="6"/>
      <c r="L28" s="8">
        <v>0</v>
      </c>
      <c r="M28" s="8">
        <v>0</v>
      </c>
    </row>
    <row r="29" spans="1:13" ht="24" customHeight="1" x14ac:dyDescent="0.25">
      <c r="A29" s="5" t="s">
        <v>31</v>
      </c>
      <c r="B29" s="6"/>
      <c r="C29" s="7">
        <v>0</v>
      </c>
      <c r="D29" s="7">
        <v>0</v>
      </c>
      <c r="E29" s="6"/>
      <c r="F29" s="7">
        <v>0</v>
      </c>
      <c r="G29" s="7">
        <v>0</v>
      </c>
      <c r="H29" s="6"/>
      <c r="I29" s="7">
        <f t="shared" si="2"/>
        <v>0</v>
      </c>
      <c r="J29" s="7">
        <f t="shared" si="2"/>
        <v>0</v>
      </c>
      <c r="K29" s="6"/>
      <c r="L29" s="8">
        <v>0</v>
      </c>
      <c r="M29" s="8">
        <v>0</v>
      </c>
    </row>
    <row r="30" spans="1:13" ht="24" customHeight="1" x14ac:dyDescent="0.25">
      <c r="A30" s="5" t="s">
        <v>32</v>
      </c>
      <c r="B30" s="6"/>
      <c r="C30" s="7">
        <v>0</v>
      </c>
      <c r="D30" s="7">
        <v>0</v>
      </c>
      <c r="E30" s="6"/>
      <c r="F30" s="7">
        <v>1</v>
      </c>
      <c r="G30" s="7">
        <v>8</v>
      </c>
      <c r="H30" s="6"/>
      <c r="I30" s="7">
        <f t="shared" si="2"/>
        <v>-1</v>
      </c>
      <c r="J30" s="7">
        <f t="shared" si="2"/>
        <v>-8</v>
      </c>
      <c r="K30" s="6"/>
      <c r="L30" s="8">
        <f>I30/F30</f>
        <v>-1</v>
      </c>
      <c r="M30" s="8">
        <f>J30/G30</f>
        <v>-1</v>
      </c>
    </row>
    <row r="31" spans="1:13" ht="24" customHeight="1" x14ac:dyDescent="0.25">
      <c r="A31" s="5" t="s">
        <v>33</v>
      </c>
      <c r="B31" s="6"/>
      <c r="C31" s="7">
        <v>0</v>
      </c>
      <c r="D31" s="7">
        <v>0</v>
      </c>
      <c r="E31" s="6"/>
      <c r="F31" s="7">
        <v>0</v>
      </c>
      <c r="G31" s="7">
        <v>0</v>
      </c>
      <c r="H31" s="6"/>
      <c r="I31" s="7">
        <f t="shared" si="2"/>
        <v>0</v>
      </c>
      <c r="J31" s="7">
        <f t="shared" si="2"/>
        <v>0</v>
      </c>
      <c r="K31" s="6"/>
      <c r="L31" s="8">
        <v>0</v>
      </c>
      <c r="M31" s="8">
        <v>0</v>
      </c>
    </row>
    <row r="32" spans="1:13" ht="24" customHeight="1" x14ac:dyDescent="0.25">
      <c r="A32" s="5" t="s">
        <v>34</v>
      </c>
      <c r="B32" s="9"/>
      <c r="C32" s="10">
        <f>SUM(C12:C31)</f>
        <v>3349</v>
      </c>
      <c r="D32" s="10">
        <f>SUM(D12:D31)</f>
        <v>30281</v>
      </c>
      <c r="E32" s="9"/>
      <c r="F32" s="10">
        <f>SUM(F12:F31)</f>
        <v>2982</v>
      </c>
      <c r="G32" s="10">
        <f>SUM(G12:G31)</f>
        <v>27920</v>
      </c>
      <c r="H32" s="9"/>
      <c r="I32" s="10">
        <f>SUM(I12:I31)</f>
        <v>367</v>
      </c>
      <c r="J32" s="10">
        <f>SUM(J12:J31)</f>
        <v>2361</v>
      </c>
      <c r="K32" s="9"/>
      <c r="L32" s="11">
        <f>I32/F32</f>
        <v>0.12307176391683435</v>
      </c>
      <c r="M32" s="11">
        <f>J32/G32</f>
        <v>8.4563037249283671E-2</v>
      </c>
    </row>
    <row r="33" spans="1:13" ht="18" customHeight="1" x14ac:dyDescent="0.25">
      <c r="A33" s="12"/>
      <c r="B33" s="6"/>
      <c r="C33" s="13"/>
      <c r="D33" s="13"/>
      <c r="E33" s="6"/>
      <c r="F33" s="13"/>
      <c r="G33" s="13"/>
      <c r="H33" s="6"/>
      <c r="I33" s="13"/>
      <c r="J33" s="13"/>
      <c r="K33" s="6"/>
      <c r="L33" s="13"/>
      <c r="M33" s="13"/>
    </row>
    <row r="34" spans="1:13" ht="24.6" customHeight="1" x14ac:dyDescent="0.25">
      <c r="A34" s="5" t="s">
        <v>35</v>
      </c>
      <c r="B34" s="14"/>
      <c r="C34" s="10">
        <f>C32+C10</f>
        <v>3573</v>
      </c>
      <c r="D34" s="10">
        <f>D32+D10</f>
        <v>53781</v>
      </c>
      <c r="E34" s="14"/>
      <c r="F34" s="10">
        <f>F32+F10</f>
        <v>3207</v>
      </c>
      <c r="G34" s="10">
        <f>G32+G10</f>
        <v>51446</v>
      </c>
      <c r="H34" s="14"/>
      <c r="I34" s="10">
        <f>I32+I10</f>
        <v>366</v>
      </c>
      <c r="J34" s="10">
        <f>J32+J10</f>
        <v>2335</v>
      </c>
      <c r="K34" s="14"/>
      <c r="L34" s="11">
        <f>I34/F34</f>
        <v>0.11412535079513564</v>
      </c>
      <c r="M34" s="11">
        <f>J34/G34</f>
        <v>4.5387396493410566E-2</v>
      </c>
    </row>
    <row r="35" spans="1:13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</sheetData>
  <mergeCells count="4">
    <mergeCell ref="C1:D1"/>
    <mergeCell ref="F1:G1"/>
    <mergeCell ref="I1:J1"/>
    <mergeCell ref="L1:M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&amp;C&amp;"Arial Grassetto,Grassetto"&amp;12&amp;K000000Consistenza ricettiva delle strutture ricettive della Basilicata
Periodo di riferimento: anni 2026-2025 (gennaio-giugno)</oddHeader>
    <oddFooter>&amp;L&amp;12&amp;K000000Data di elaborazione: &amp;"Arial,Grassetto"&amp;K000000&amp;D&amp;R&amp;12&amp;K000000Fonte dati: &amp;"Arial Grassetto,Grassetto"Area Ced - APT Basilicata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Consistenza genn-giu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2026-07-28T16:46:11Z</dcterms:created>
  <dcterms:modified xsi:type="dcterms:W3CDTF">2026-07-28T16:46:43Z</dcterms:modified>
</cp:coreProperties>
</file>